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egedus.judit\Desktop\Hegedűs\"/>
    </mc:Choice>
  </mc:AlternateContent>
  <bookViews>
    <workbookView xWindow="0" yWindow="0" windowWidth="25200" windowHeight="1198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7" i="1" l="1"/>
  <c r="C53" i="1"/>
  <c r="C55" i="1"/>
  <c r="C52" i="1"/>
  <c r="C46" i="1"/>
  <c r="C40" i="1" l="1"/>
  <c r="B40" i="1"/>
  <c r="C32" i="1"/>
  <c r="B32" i="1"/>
  <c r="C26" i="1"/>
  <c r="B26" i="1"/>
  <c r="C8" i="1"/>
  <c r="B8" i="1"/>
</calcChain>
</file>

<file path=xl/sharedStrings.xml><?xml version="1.0" encoding="utf-8"?>
<sst xmlns="http://schemas.openxmlformats.org/spreadsheetml/2006/main" count="47" uniqueCount="47">
  <si>
    <t>BEVÉTELEK</t>
  </si>
  <si>
    <t>2016. év</t>
  </si>
  <si>
    <t>Támogatás (Állami)</t>
  </si>
  <si>
    <t>Egyéb támogatás</t>
  </si>
  <si>
    <t>Árbevétel (előadóművészeti tev, stb)</t>
  </si>
  <si>
    <t xml:space="preserve">Jegybevétel </t>
  </si>
  <si>
    <t>TAO-s támogatás</t>
  </si>
  <si>
    <t>Egyéb bevétel (bérleti díj,kamatbevétel,továbbszámlázás bevétele,értékesített eszközök bevétele)</t>
  </si>
  <si>
    <t>BEVÉTEL MINDÖSSZESEN:</t>
  </si>
  <si>
    <t>KIADÁSOK</t>
  </si>
  <si>
    <t>I. ÉPÜLET ÉS ÉPÍTETT KÖRNYEZET ÜZEMELTETÉSI KÖLTSÉGEI</t>
  </si>
  <si>
    <t>Rezsi költségek (gáz, villany , víz, stb)</t>
  </si>
  <si>
    <t>Benzin, szállítási költségek</t>
  </si>
  <si>
    <t>Kisértékű tárgyi eszköz beszerzések, pótlások (100e Ft. alatti eszközök)</t>
  </si>
  <si>
    <t>Tárgyi eszköz beszerzés (100e Ft. feletti eszközök)</t>
  </si>
  <si>
    <t>Irodaszer, nyomtatvány</t>
  </si>
  <si>
    <t>Kommunikációs költség (posta,telefon)</t>
  </si>
  <si>
    <t>Hírlap, könyv, egyéb</t>
  </si>
  <si>
    <t>Bérleti díjak (jegyiroda, egyéb kölcsönzési díjak)</t>
  </si>
  <si>
    <t>Egyéb szolgáltatások költsége</t>
  </si>
  <si>
    <t>Pénzügyi műveletek költsége</t>
  </si>
  <si>
    <t>Egyéb ált. műk. költségek</t>
  </si>
  <si>
    <t>Könyvvezetés, könyvvizsgálat, tanácsadás</t>
  </si>
  <si>
    <t>Hirdetés , reklámok</t>
  </si>
  <si>
    <t>I.. ÖSSZESEN</t>
  </si>
  <si>
    <t>II. SZAKMAI MŰKÖDÉS KÖLTSÉGEI</t>
  </si>
  <si>
    <t>Jegyértékesítés szolg. díja, jutalék</t>
  </si>
  <si>
    <t>Előadóművészeti tevékenység</t>
  </si>
  <si>
    <t>Egyéb igénybevett szolgáltatás</t>
  </si>
  <si>
    <t>II.ÖSSZESEN</t>
  </si>
  <si>
    <t>III. Bérköltség, megbízási díjak</t>
  </si>
  <si>
    <t>Munkabérek</t>
  </si>
  <si>
    <t>Megbízás - egyéb</t>
  </si>
  <si>
    <t>Személyi jellegű egyéb kifizetések</t>
  </si>
  <si>
    <t>Bérjárulékok</t>
  </si>
  <si>
    <t>III. ÖSSZESEN</t>
  </si>
  <si>
    <t>IV. Egyéb</t>
  </si>
  <si>
    <t>Adók, illetékek,</t>
  </si>
  <si>
    <t>Pótlékok, késedelmi kamatok</t>
  </si>
  <si>
    <t>Rendezetlen tételek, átvezetések, technikai számlák</t>
  </si>
  <si>
    <t>IV.ÖSSZESEN</t>
  </si>
  <si>
    <t>I. II. III. IV. V. VI. VII. MINDÖSSZESEN KIADÁS</t>
  </si>
  <si>
    <t>Felújítás támogatása</t>
  </si>
  <si>
    <t>V. Flórián felújítás II.szakasz</t>
  </si>
  <si>
    <t>Hiány összesen</t>
  </si>
  <si>
    <t>Egyenleg</t>
  </si>
  <si>
    <t>Önkormányzati működési és művészeti támogatás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</si>
</sst>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\ &quot;Ft&quot;_-;\-* #,##0\ &quot;Ft&quot;_-;_-* &quot;-&quot;??\ &quot;Ft&quot;_-;_-@_-"/>
    <numFmt numFmtId="165" formatCode="_-* #,##0\ _F_t_-;\-* #,##0\ _F_t_-;_-* &quot;-&quot;??\ _F_t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0"/>
      <name val="Arial"/>
      <family val="2"/>
    </font>
    <font>
      <b/>
      <sz val="10"/>
      <color indexed="10"/>
      <name val="Arial"/>
      <family val="2"/>
      <charset val="238"/>
    </font>
    <font>
      <sz val="10"/>
      <name val="Arial"/>
      <family val="2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36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Border="1"/>
    <xf numFmtId="164" fontId="3" fillId="0" borderId="0" xfId="2" applyNumberFormat="1" applyFont="1" applyAlignment="1">
      <alignment horizontal="center"/>
    </xf>
    <xf numFmtId="0" fontId="4" fillId="0" borderId="0" xfId="0" applyFont="1" applyBorder="1"/>
    <xf numFmtId="165" fontId="0" fillId="0" borderId="0" xfId="0" applyNumberFormat="1"/>
    <xf numFmtId="164" fontId="5" fillId="0" borderId="0" xfId="2" applyNumberFormat="1" applyFont="1"/>
    <xf numFmtId="0" fontId="4" fillId="0" borderId="0" xfId="0" applyFont="1" applyBorder="1" applyAlignment="1">
      <alignment wrapText="1"/>
    </xf>
    <xf numFmtId="0" fontId="6" fillId="2" borderId="1" xfId="0" applyFont="1" applyFill="1" applyBorder="1"/>
    <xf numFmtId="165" fontId="7" fillId="2" borderId="2" xfId="0" applyNumberFormat="1" applyFont="1" applyFill="1" applyBorder="1"/>
    <xf numFmtId="164" fontId="3" fillId="2" borderId="2" xfId="2" applyNumberFormat="1" applyFont="1" applyFill="1" applyBorder="1"/>
    <xf numFmtId="0" fontId="6" fillId="0" borderId="0" xfId="0" applyFont="1"/>
    <xf numFmtId="0" fontId="8" fillId="0" borderId="0" xfId="0" applyFont="1" applyFill="1" applyBorder="1"/>
    <xf numFmtId="0" fontId="9" fillId="0" borderId="0" xfId="0" applyFont="1" applyFill="1" applyBorder="1"/>
    <xf numFmtId="0" fontId="8" fillId="0" borderId="0" xfId="0" applyFont="1" applyBorder="1"/>
    <xf numFmtId="165" fontId="7" fillId="0" borderId="0" xfId="1" applyNumberFormat="1" applyFont="1" applyBorder="1"/>
    <xf numFmtId="164" fontId="3" fillId="0" borderId="0" xfId="2" applyNumberFormat="1" applyFont="1" applyBorder="1"/>
    <xf numFmtId="165" fontId="7" fillId="0" borderId="0" xfId="1" applyNumberFormat="1" applyFont="1" applyFill="1" applyBorder="1"/>
    <xf numFmtId="164" fontId="3" fillId="0" borderId="0" xfId="2" applyNumberFormat="1" applyFont="1" applyFill="1" applyBorder="1"/>
    <xf numFmtId="0" fontId="4" fillId="0" borderId="0" xfId="0" applyFont="1" applyFill="1" applyBorder="1"/>
    <xf numFmtId="0" fontId="8" fillId="2" borderId="1" xfId="0" applyFont="1" applyFill="1" applyBorder="1"/>
    <xf numFmtId="165" fontId="7" fillId="2" borderId="2" xfId="1" applyNumberFormat="1" applyFont="1" applyFill="1" applyBorder="1"/>
    <xf numFmtId="0" fontId="4" fillId="0" borderId="0" xfId="0" applyFont="1"/>
    <xf numFmtId="165" fontId="10" fillId="0" borderId="0" xfId="0" applyNumberFormat="1" applyFont="1"/>
    <xf numFmtId="164" fontId="3" fillId="0" borderId="0" xfId="2" applyNumberFormat="1" applyFont="1"/>
    <xf numFmtId="0" fontId="8" fillId="0" borderId="1" xfId="0" applyFont="1" applyFill="1" applyBorder="1"/>
    <xf numFmtId="165" fontId="7" fillId="0" borderId="2" xfId="1" applyNumberFormat="1" applyFont="1" applyFill="1" applyBorder="1"/>
    <xf numFmtId="164" fontId="3" fillId="0" borderId="2" xfId="2" applyNumberFormat="1" applyFont="1" applyFill="1" applyBorder="1"/>
  </cellXfs>
  <cellStyles count="3">
    <cellStyle name="Ezres" xfId="1" builtinId="3"/>
    <cellStyle name="Normál" xfId="0" builtinId="0"/>
    <cellStyle name="Pénznem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tabSelected="1" workbookViewId="0">
      <selection activeCell="A55" sqref="A55"/>
    </sheetView>
  </sheetViews>
  <sheetFormatPr defaultRowHeight="15" x14ac:dyDescent="0.25"/>
  <cols>
    <col min="1" max="1" width="65.85546875" style="21" customWidth="1"/>
    <col min="2" max="2" width="2.5703125" customWidth="1"/>
    <col min="3" max="3" width="18.85546875" style="5" customWidth="1"/>
    <col min="226" max="226" width="65.85546875" customWidth="1"/>
    <col min="227" max="241" width="0" hidden="1" customWidth="1"/>
    <col min="242" max="242" width="18.85546875" customWidth="1"/>
    <col min="243" max="243" width="18" customWidth="1"/>
    <col min="244" max="244" width="15.7109375" customWidth="1"/>
    <col min="245" max="245" width="14.7109375" bestFit="1" customWidth="1"/>
    <col min="246" max="254" width="0" hidden="1" customWidth="1"/>
    <col min="255" max="256" width="16.5703125" customWidth="1"/>
    <col min="257" max="257" width="16.28515625" customWidth="1"/>
    <col min="258" max="258" width="15.7109375" customWidth="1"/>
    <col min="259" max="259" width="14.5703125" bestFit="1" customWidth="1"/>
    <col min="482" max="482" width="65.85546875" customWidth="1"/>
    <col min="483" max="497" width="0" hidden="1" customWidth="1"/>
    <col min="498" max="498" width="18.85546875" customWidth="1"/>
    <col min="499" max="499" width="18" customWidth="1"/>
    <col min="500" max="500" width="15.7109375" customWidth="1"/>
    <col min="501" max="501" width="14.7109375" bestFit="1" customWidth="1"/>
    <col min="502" max="510" width="0" hidden="1" customWidth="1"/>
    <col min="511" max="512" width="16.5703125" customWidth="1"/>
    <col min="513" max="513" width="16.28515625" customWidth="1"/>
    <col min="514" max="514" width="15.7109375" customWidth="1"/>
    <col min="515" max="515" width="14.5703125" bestFit="1" customWidth="1"/>
    <col min="738" max="738" width="65.85546875" customWidth="1"/>
    <col min="739" max="753" width="0" hidden="1" customWidth="1"/>
    <col min="754" max="754" width="18.85546875" customWidth="1"/>
    <col min="755" max="755" width="18" customWidth="1"/>
    <col min="756" max="756" width="15.7109375" customWidth="1"/>
    <col min="757" max="757" width="14.7109375" bestFit="1" customWidth="1"/>
    <col min="758" max="766" width="0" hidden="1" customWidth="1"/>
    <col min="767" max="768" width="16.5703125" customWidth="1"/>
    <col min="769" max="769" width="16.28515625" customWidth="1"/>
    <col min="770" max="770" width="15.7109375" customWidth="1"/>
    <col min="771" max="771" width="14.5703125" bestFit="1" customWidth="1"/>
    <col min="994" max="994" width="65.85546875" customWidth="1"/>
    <col min="995" max="1009" width="0" hidden="1" customWidth="1"/>
    <col min="1010" max="1010" width="18.85546875" customWidth="1"/>
    <col min="1011" max="1011" width="18" customWidth="1"/>
    <col min="1012" max="1012" width="15.7109375" customWidth="1"/>
    <col min="1013" max="1013" width="14.7109375" bestFit="1" customWidth="1"/>
    <col min="1014" max="1022" width="0" hidden="1" customWidth="1"/>
    <col min="1023" max="1024" width="16.5703125" customWidth="1"/>
    <col min="1025" max="1025" width="16.28515625" customWidth="1"/>
    <col min="1026" max="1026" width="15.7109375" customWidth="1"/>
    <col min="1027" max="1027" width="14.5703125" bestFit="1" customWidth="1"/>
    <col min="1250" max="1250" width="65.85546875" customWidth="1"/>
    <col min="1251" max="1265" width="0" hidden="1" customWidth="1"/>
    <col min="1266" max="1266" width="18.85546875" customWidth="1"/>
    <col min="1267" max="1267" width="18" customWidth="1"/>
    <col min="1268" max="1268" width="15.7109375" customWidth="1"/>
    <col min="1269" max="1269" width="14.7109375" bestFit="1" customWidth="1"/>
    <col min="1270" max="1278" width="0" hidden="1" customWidth="1"/>
    <col min="1279" max="1280" width="16.5703125" customWidth="1"/>
    <col min="1281" max="1281" width="16.28515625" customWidth="1"/>
    <col min="1282" max="1282" width="15.7109375" customWidth="1"/>
    <col min="1283" max="1283" width="14.5703125" bestFit="1" customWidth="1"/>
    <col min="1506" max="1506" width="65.85546875" customWidth="1"/>
    <col min="1507" max="1521" width="0" hidden="1" customWidth="1"/>
    <col min="1522" max="1522" width="18.85546875" customWidth="1"/>
    <col min="1523" max="1523" width="18" customWidth="1"/>
    <col min="1524" max="1524" width="15.7109375" customWidth="1"/>
    <col min="1525" max="1525" width="14.7109375" bestFit="1" customWidth="1"/>
    <col min="1526" max="1534" width="0" hidden="1" customWidth="1"/>
    <col min="1535" max="1536" width="16.5703125" customWidth="1"/>
    <col min="1537" max="1537" width="16.28515625" customWidth="1"/>
    <col min="1538" max="1538" width="15.7109375" customWidth="1"/>
    <col min="1539" max="1539" width="14.5703125" bestFit="1" customWidth="1"/>
    <col min="1762" max="1762" width="65.85546875" customWidth="1"/>
    <col min="1763" max="1777" width="0" hidden="1" customWidth="1"/>
    <col min="1778" max="1778" width="18.85546875" customWidth="1"/>
    <col min="1779" max="1779" width="18" customWidth="1"/>
    <col min="1780" max="1780" width="15.7109375" customWidth="1"/>
    <col min="1781" max="1781" width="14.7109375" bestFit="1" customWidth="1"/>
    <col min="1782" max="1790" width="0" hidden="1" customWidth="1"/>
    <col min="1791" max="1792" width="16.5703125" customWidth="1"/>
    <col min="1793" max="1793" width="16.28515625" customWidth="1"/>
    <col min="1794" max="1794" width="15.7109375" customWidth="1"/>
    <col min="1795" max="1795" width="14.5703125" bestFit="1" customWidth="1"/>
    <col min="2018" max="2018" width="65.85546875" customWidth="1"/>
    <col min="2019" max="2033" width="0" hidden="1" customWidth="1"/>
    <col min="2034" max="2034" width="18.85546875" customWidth="1"/>
    <col min="2035" max="2035" width="18" customWidth="1"/>
    <col min="2036" max="2036" width="15.7109375" customWidth="1"/>
    <col min="2037" max="2037" width="14.7109375" bestFit="1" customWidth="1"/>
    <col min="2038" max="2046" width="0" hidden="1" customWidth="1"/>
    <col min="2047" max="2048" width="16.5703125" customWidth="1"/>
    <col min="2049" max="2049" width="16.28515625" customWidth="1"/>
    <col min="2050" max="2050" width="15.7109375" customWidth="1"/>
    <col min="2051" max="2051" width="14.5703125" bestFit="1" customWidth="1"/>
    <col min="2274" max="2274" width="65.85546875" customWidth="1"/>
    <col min="2275" max="2289" width="0" hidden="1" customWidth="1"/>
    <col min="2290" max="2290" width="18.85546875" customWidth="1"/>
    <col min="2291" max="2291" width="18" customWidth="1"/>
    <col min="2292" max="2292" width="15.7109375" customWidth="1"/>
    <col min="2293" max="2293" width="14.7109375" bestFit="1" customWidth="1"/>
    <col min="2294" max="2302" width="0" hidden="1" customWidth="1"/>
    <col min="2303" max="2304" width="16.5703125" customWidth="1"/>
    <col min="2305" max="2305" width="16.28515625" customWidth="1"/>
    <col min="2306" max="2306" width="15.7109375" customWidth="1"/>
    <col min="2307" max="2307" width="14.5703125" bestFit="1" customWidth="1"/>
    <col min="2530" max="2530" width="65.85546875" customWidth="1"/>
    <col min="2531" max="2545" width="0" hidden="1" customWidth="1"/>
    <col min="2546" max="2546" width="18.85546875" customWidth="1"/>
    <col min="2547" max="2547" width="18" customWidth="1"/>
    <col min="2548" max="2548" width="15.7109375" customWidth="1"/>
    <col min="2549" max="2549" width="14.7109375" bestFit="1" customWidth="1"/>
    <col min="2550" max="2558" width="0" hidden="1" customWidth="1"/>
    <col min="2559" max="2560" width="16.5703125" customWidth="1"/>
    <col min="2561" max="2561" width="16.28515625" customWidth="1"/>
    <col min="2562" max="2562" width="15.7109375" customWidth="1"/>
    <col min="2563" max="2563" width="14.5703125" bestFit="1" customWidth="1"/>
    <col min="2786" max="2786" width="65.85546875" customWidth="1"/>
    <col min="2787" max="2801" width="0" hidden="1" customWidth="1"/>
    <col min="2802" max="2802" width="18.85546875" customWidth="1"/>
    <col min="2803" max="2803" width="18" customWidth="1"/>
    <col min="2804" max="2804" width="15.7109375" customWidth="1"/>
    <col min="2805" max="2805" width="14.7109375" bestFit="1" customWidth="1"/>
    <col min="2806" max="2814" width="0" hidden="1" customWidth="1"/>
    <col min="2815" max="2816" width="16.5703125" customWidth="1"/>
    <col min="2817" max="2817" width="16.28515625" customWidth="1"/>
    <col min="2818" max="2818" width="15.7109375" customWidth="1"/>
    <col min="2819" max="2819" width="14.5703125" bestFit="1" customWidth="1"/>
    <col min="3042" max="3042" width="65.85546875" customWidth="1"/>
    <col min="3043" max="3057" width="0" hidden="1" customWidth="1"/>
    <col min="3058" max="3058" width="18.85546875" customWidth="1"/>
    <col min="3059" max="3059" width="18" customWidth="1"/>
    <col min="3060" max="3060" width="15.7109375" customWidth="1"/>
    <col min="3061" max="3061" width="14.7109375" bestFit="1" customWidth="1"/>
    <col min="3062" max="3070" width="0" hidden="1" customWidth="1"/>
    <col min="3071" max="3072" width="16.5703125" customWidth="1"/>
    <col min="3073" max="3073" width="16.28515625" customWidth="1"/>
    <col min="3074" max="3074" width="15.7109375" customWidth="1"/>
    <col min="3075" max="3075" width="14.5703125" bestFit="1" customWidth="1"/>
    <col min="3298" max="3298" width="65.85546875" customWidth="1"/>
    <col min="3299" max="3313" width="0" hidden="1" customWidth="1"/>
    <col min="3314" max="3314" width="18.85546875" customWidth="1"/>
    <col min="3315" max="3315" width="18" customWidth="1"/>
    <col min="3316" max="3316" width="15.7109375" customWidth="1"/>
    <col min="3317" max="3317" width="14.7109375" bestFit="1" customWidth="1"/>
    <col min="3318" max="3326" width="0" hidden="1" customWidth="1"/>
    <col min="3327" max="3328" width="16.5703125" customWidth="1"/>
    <col min="3329" max="3329" width="16.28515625" customWidth="1"/>
    <col min="3330" max="3330" width="15.7109375" customWidth="1"/>
    <col min="3331" max="3331" width="14.5703125" bestFit="1" customWidth="1"/>
    <col min="3554" max="3554" width="65.85546875" customWidth="1"/>
    <col min="3555" max="3569" width="0" hidden="1" customWidth="1"/>
    <col min="3570" max="3570" width="18.85546875" customWidth="1"/>
    <col min="3571" max="3571" width="18" customWidth="1"/>
    <col min="3572" max="3572" width="15.7109375" customWidth="1"/>
    <col min="3573" max="3573" width="14.7109375" bestFit="1" customWidth="1"/>
    <col min="3574" max="3582" width="0" hidden="1" customWidth="1"/>
    <col min="3583" max="3584" width="16.5703125" customWidth="1"/>
    <col min="3585" max="3585" width="16.28515625" customWidth="1"/>
    <col min="3586" max="3586" width="15.7109375" customWidth="1"/>
    <col min="3587" max="3587" width="14.5703125" bestFit="1" customWidth="1"/>
    <col min="3810" max="3810" width="65.85546875" customWidth="1"/>
    <col min="3811" max="3825" width="0" hidden="1" customWidth="1"/>
    <col min="3826" max="3826" width="18.85546875" customWidth="1"/>
    <col min="3827" max="3827" width="18" customWidth="1"/>
    <col min="3828" max="3828" width="15.7109375" customWidth="1"/>
    <col min="3829" max="3829" width="14.7109375" bestFit="1" customWidth="1"/>
    <col min="3830" max="3838" width="0" hidden="1" customWidth="1"/>
    <col min="3839" max="3840" width="16.5703125" customWidth="1"/>
    <col min="3841" max="3841" width="16.28515625" customWidth="1"/>
    <col min="3842" max="3842" width="15.7109375" customWidth="1"/>
    <col min="3843" max="3843" width="14.5703125" bestFit="1" customWidth="1"/>
    <col min="4066" max="4066" width="65.85546875" customWidth="1"/>
    <col min="4067" max="4081" width="0" hidden="1" customWidth="1"/>
    <col min="4082" max="4082" width="18.85546875" customWidth="1"/>
    <col min="4083" max="4083" width="18" customWidth="1"/>
    <col min="4084" max="4084" width="15.7109375" customWidth="1"/>
    <col min="4085" max="4085" width="14.7109375" bestFit="1" customWidth="1"/>
    <col min="4086" max="4094" width="0" hidden="1" customWidth="1"/>
    <col min="4095" max="4096" width="16.5703125" customWidth="1"/>
    <col min="4097" max="4097" width="16.28515625" customWidth="1"/>
    <col min="4098" max="4098" width="15.7109375" customWidth="1"/>
    <col min="4099" max="4099" width="14.5703125" bestFit="1" customWidth="1"/>
    <col min="4322" max="4322" width="65.85546875" customWidth="1"/>
    <col min="4323" max="4337" width="0" hidden="1" customWidth="1"/>
    <col min="4338" max="4338" width="18.85546875" customWidth="1"/>
    <col min="4339" max="4339" width="18" customWidth="1"/>
    <col min="4340" max="4340" width="15.7109375" customWidth="1"/>
    <col min="4341" max="4341" width="14.7109375" bestFit="1" customWidth="1"/>
    <col min="4342" max="4350" width="0" hidden="1" customWidth="1"/>
    <col min="4351" max="4352" width="16.5703125" customWidth="1"/>
    <col min="4353" max="4353" width="16.28515625" customWidth="1"/>
    <col min="4354" max="4354" width="15.7109375" customWidth="1"/>
    <col min="4355" max="4355" width="14.5703125" bestFit="1" customWidth="1"/>
    <col min="4578" max="4578" width="65.85546875" customWidth="1"/>
    <col min="4579" max="4593" width="0" hidden="1" customWidth="1"/>
    <col min="4594" max="4594" width="18.85546875" customWidth="1"/>
    <col min="4595" max="4595" width="18" customWidth="1"/>
    <col min="4596" max="4596" width="15.7109375" customWidth="1"/>
    <col min="4597" max="4597" width="14.7109375" bestFit="1" customWidth="1"/>
    <col min="4598" max="4606" width="0" hidden="1" customWidth="1"/>
    <col min="4607" max="4608" width="16.5703125" customWidth="1"/>
    <col min="4609" max="4609" width="16.28515625" customWidth="1"/>
    <col min="4610" max="4610" width="15.7109375" customWidth="1"/>
    <col min="4611" max="4611" width="14.5703125" bestFit="1" customWidth="1"/>
    <col min="4834" max="4834" width="65.85546875" customWidth="1"/>
    <col min="4835" max="4849" width="0" hidden="1" customWidth="1"/>
    <col min="4850" max="4850" width="18.85546875" customWidth="1"/>
    <col min="4851" max="4851" width="18" customWidth="1"/>
    <col min="4852" max="4852" width="15.7109375" customWidth="1"/>
    <col min="4853" max="4853" width="14.7109375" bestFit="1" customWidth="1"/>
    <col min="4854" max="4862" width="0" hidden="1" customWidth="1"/>
    <col min="4863" max="4864" width="16.5703125" customWidth="1"/>
    <col min="4865" max="4865" width="16.28515625" customWidth="1"/>
    <col min="4866" max="4866" width="15.7109375" customWidth="1"/>
    <col min="4867" max="4867" width="14.5703125" bestFit="1" customWidth="1"/>
    <col min="5090" max="5090" width="65.85546875" customWidth="1"/>
    <col min="5091" max="5105" width="0" hidden="1" customWidth="1"/>
    <col min="5106" max="5106" width="18.85546875" customWidth="1"/>
    <col min="5107" max="5107" width="18" customWidth="1"/>
    <col min="5108" max="5108" width="15.7109375" customWidth="1"/>
    <col min="5109" max="5109" width="14.7109375" bestFit="1" customWidth="1"/>
    <col min="5110" max="5118" width="0" hidden="1" customWidth="1"/>
    <col min="5119" max="5120" width="16.5703125" customWidth="1"/>
    <col min="5121" max="5121" width="16.28515625" customWidth="1"/>
    <col min="5122" max="5122" width="15.7109375" customWidth="1"/>
    <col min="5123" max="5123" width="14.5703125" bestFit="1" customWidth="1"/>
    <col min="5346" max="5346" width="65.85546875" customWidth="1"/>
    <col min="5347" max="5361" width="0" hidden="1" customWidth="1"/>
    <col min="5362" max="5362" width="18.85546875" customWidth="1"/>
    <col min="5363" max="5363" width="18" customWidth="1"/>
    <col min="5364" max="5364" width="15.7109375" customWidth="1"/>
    <col min="5365" max="5365" width="14.7109375" bestFit="1" customWidth="1"/>
    <col min="5366" max="5374" width="0" hidden="1" customWidth="1"/>
    <col min="5375" max="5376" width="16.5703125" customWidth="1"/>
    <col min="5377" max="5377" width="16.28515625" customWidth="1"/>
    <col min="5378" max="5378" width="15.7109375" customWidth="1"/>
    <col min="5379" max="5379" width="14.5703125" bestFit="1" customWidth="1"/>
    <col min="5602" max="5602" width="65.85546875" customWidth="1"/>
    <col min="5603" max="5617" width="0" hidden="1" customWidth="1"/>
    <col min="5618" max="5618" width="18.85546875" customWidth="1"/>
    <col min="5619" max="5619" width="18" customWidth="1"/>
    <col min="5620" max="5620" width="15.7109375" customWidth="1"/>
    <col min="5621" max="5621" width="14.7109375" bestFit="1" customWidth="1"/>
    <col min="5622" max="5630" width="0" hidden="1" customWidth="1"/>
    <col min="5631" max="5632" width="16.5703125" customWidth="1"/>
    <col min="5633" max="5633" width="16.28515625" customWidth="1"/>
    <col min="5634" max="5634" width="15.7109375" customWidth="1"/>
    <col min="5635" max="5635" width="14.5703125" bestFit="1" customWidth="1"/>
    <col min="5858" max="5858" width="65.85546875" customWidth="1"/>
    <col min="5859" max="5873" width="0" hidden="1" customWidth="1"/>
    <col min="5874" max="5874" width="18.85546875" customWidth="1"/>
    <col min="5875" max="5875" width="18" customWidth="1"/>
    <col min="5876" max="5876" width="15.7109375" customWidth="1"/>
    <col min="5877" max="5877" width="14.7109375" bestFit="1" customWidth="1"/>
    <col min="5878" max="5886" width="0" hidden="1" customWidth="1"/>
    <col min="5887" max="5888" width="16.5703125" customWidth="1"/>
    <col min="5889" max="5889" width="16.28515625" customWidth="1"/>
    <col min="5890" max="5890" width="15.7109375" customWidth="1"/>
    <col min="5891" max="5891" width="14.5703125" bestFit="1" customWidth="1"/>
    <col min="6114" max="6114" width="65.85546875" customWidth="1"/>
    <col min="6115" max="6129" width="0" hidden="1" customWidth="1"/>
    <col min="6130" max="6130" width="18.85546875" customWidth="1"/>
    <col min="6131" max="6131" width="18" customWidth="1"/>
    <col min="6132" max="6132" width="15.7109375" customWidth="1"/>
    <col min="6133" max="6133" width="14.7109375" bestFit="1" customWidth="1"/>
    <col min="6134" max="6142" width="0" hidden="1" customWidth="1"/>
    <col min="6143" max="6144" width="16.5703125" customWidth="1"/>
    <col min="6145" max="6145" width="16.28515625" customWidth="1"/>
    <col min="6146" max="6146" width="15.7109375" customWidth="1"/>
    <col min="6147" max="6147" width="14.5703125" bestFit="1" customWidth="1"/>
    <col min="6370" max="6370" width="65.85546875" customWidth="1"/>
    <col min="6371" max="6385" width="0" hidden="1" customWidth="1"/>
    <col min="6386" max="6386" width="18.85546875" customWidth="1"/>
    <col min="6387" max="6387" width="18" customWidth="1"/>
    <col min="6388" max="6388" width="15.7109375" customWidth="1"/>
    <col min="6389" max="6389" width="14.7109375" bestFit="1" customWidth="1"/>
    <col min="6390" max="6398" width="0" hidden="1" customWidth="1"/>
    <col min="6399" max="6400" width="16.5703125" customWidth="1"/>
    <col min="6401" max="6401" width="16.28515625" customWidth="1"/>
    <col min="6402" max="6402" width="15.7109375" customWidth="1"/>
    <col min="6403" max="6403" width="14.5703125" bestFit="1" customWidth="1"/>
    <col min="6626" max="6626" width="65.85546875" customWidth="1"/>
    <col min="6627" max="6641" width="0" hidden="1" customWidth="1"/>
    <col min="6642" max="6642" width="18.85546875" customWidth="1"/>
    <col min="6643" max="6643" width="18" customWidth="1"/>
    <col min="6644" max="6644" width="15.7109375" customWidth="1"/>
    <col min="6645" max="6645" width="14.7109375" bestFit="1" customWidth="1"/>
    <col min="6646" max="6654" width="0" hidden="1" customWidth="1"/>
    <col min="6655" max="6656" width="16.5703125" customWidth="1"/>
    <col min="6657" max="6657" width="16.28515625" customWidth="1"/>
    <col min="6658" max="6658" width="15.7109375" customWidth="1"/>
    <col min="6659" max="6659" width="14.5703125" bestFit="1" customWidth="1"/>
    <col min="6882" max="6882" width="65.85546875" customWidth="1"/>
    <col min="6883" max="6897" width="0" hidden="1" customWidth="1"/>
    <col min="6898" max="6898" width="18.85546875" customWidth="1"/>
    <col min="6899" max="6899" width="18" customWidth="1"/>
    <col min="6900" max="6900" width="15.7109375" customWidth="1"/>
    <col min="6901" max="6901" width="14.7109375" bestFit="1" customWidth="1"/>
    <col min="6902" max="6910" width="0" hidden="1" customWidth="1"/>
    <col min="6911" max="6912" width="16.5703125" customWidth="1"/>
    <col min="6913" max="6913" width="16.28515625" customWidth="1"/>
    <col min="6914" max="6914" width="15.7109375" customWidth="1"/>
    <col min="6915" max="6915" width="14.5703125" bestFit="1" customWidth="1"/>
    <col min="7138" max="7138" width="65.85546875" customWidth="1"/>
    <col min="7139" max="7153" width="0" hidden="1" customWidth="1"/>
    <col min="7154" max="7154" width="18.85546875" customWidth="1"/>
    <col min="7155" max="7155" width="18" customWidth="1"/>
    <col min="7156" max="7156" width="15.7109375" customWidth="1"/>
    <col min="7157" max="7157" width="14.7109375" bestFit="1" customWidth="1"/>
    <col min="7158" max="7166" width="0" hidden="1" customWidth="1"/>
    <col min="7167" max="7168" width="16.5703125" customWidth="1"/>
    <col min="7169" max="7169" width="16.28515625" customWidth="1"/>
    <col min="7170" max="7170" width="15.7109375" customWidth="1"/>
    <col min="7171" max="7171" width="14.5703125" bestFit="1" customWidth="1"/>
    <col min="7394" max="7394" width="65.85546875" customWidth="1"/>
    <col min="7395" max="7409" width="0" hidden="1" customWidth="1"/>
    <col min="7410" max="7410" width="18.85546875" customWidth="1"/>
    <col min="7411" max="7411" width="18" customWidth="1"/>
    <col min="7412" max="7412" width="15.7109375" customWidth="1"/>
    <col min="7413" max="7413" width="14.7109375" bestFit="1" customWidth="1"/>
    <col min="7414" max="7422" width="0" hidden="1" customWidth="1"/>
    <col min="7423" max="7424" width="16.5703125" customWidth="1"/>
    <col min="7425" max="7425" width="16.28515625" customWidth="1"/>
    <col min="7426" max="7426" width="15.7109375" customWidth="1"/>
    <col min="7427" max="7427" width="14.5703125" bestFit="1" customWidth="1"/>
    <col min="7650" max="7650" width="65.85546875" customWidth="1"/>
    <col min="7651" max="7665" width="0" hidden="1" customWidth="1"/>
    <col min="7666" max="7666" width="18.85546875" customWidth="1"/>
    <col min="7667" max="7667" width="18" customWidth="1"/>
    <col min="7668" max="7668" width="15.7109375" customWidth="1"/>
    <col min="7669" max="7669" width="14.7109375" bestFit="1" customWidth="1"/>
    <col min="7670" max="7678" width="0" hidden="1" customWidth="1"/>
    <col min="7679" max="7680" width="16.5703125" customWidth="1"/>
    <col min="7681" max="7681" width="16.28515625" customWidth="1"/>
    <col min="7682" max="7682" width="15.7109375" customWidth="1"/>
    <col min="7683" max="7683" width="14.5703125" bestFit="1" customWidth="1"/>
    <col min="7906" max="7906" width="65.85546875" customWidth="1"/>
    <col min="7907" max="7921" width="0" hidden="1" customWidth="1"/>
    <col min="7922" max="7922" width="18.85546875" customWidth="1"/>
    <col min="7923" max="7923" width="18" customWidth="1"/>
    <col min="7924" max="7924" width="15.7109375" customWidth="1"/>
    <col min="7925" max="7925" width="14.7109375" bestFit="1" customWidth="1"/>
    <col min="7926" max="7934" width="0" hidden="1" customWidth="1"/>
    <col min="7935" max="7936" width="16.5703125" customWidth="1"/>
    <col min="7937" max="7937" width="16.28515625" customWidth="1"/>
    <col min="7938" max="7938" width="15.7109375" customWidth="1"/>
    <col min="7939" max="7939" width="14.5703125" bestFit="1" customWidth="1"/>
    <col min="8162" max="8162" width="65.85546875" customWidth="1"/>
    <col min="8163" max="8177" width="0" hidden="1" customWidth="1"/>
    <col min="8178" max="8178" width="18.85546875" customWidth="1"/>
    <col min="8179" max="8179" width="18" customWidth="1"/>
    <col min="8180" max="8180" width="15.7109375" customWidth="1"/>
    <col min="8181" max="8181" width="14.7109375" bestFit="1" customWidth="1"/>
    <col min="8182" max="8190" width="0" hidden="1" customWidth="1"/>
    <col min="8191" max="8192" width="16.5703125" customWidth="1"/>
    <col min="8193" max="8193" width="16.28515625" customWidth="1"/>
    <col min="8194" max="8194" width="15.7109375" customWidth="1"/>
    <col min="8195" max="8195" width="14.5703125" bestFit="1" customWidth="1"/>
    <col min="8418" max="8418" width="65.85546875" customWidth="1"/>
    <col min="8419" max="8433" width="0" hidden="1" customWidth="1"/>
    <col min="8434" max="8434" width="18.85546875" customWidth="1"/>
    <col min="8435" max="8435" width="18" customWidth="1"/>
    <col min="8436" max="8436" width="15.7109375" customWidth="1"/>
    <col min="8437" max="8437" width="14.7109375" bestFit="1" customWidth="1"/>
    <col min="8438" max="8446" width="0" hidden="1" customWidth="1"/>
    <col min="8447" max="8448" width="16.5703125" customWidth="1"/>
    <col min="8449" max="8449" width="16.28515625" customWidth="1"/>
    <col min="8450" max="8450" width="15.7109375" customWidth="1"/>
    <col min="8451" max="8451" width="14.5703125" bestFit="1" customWidth="1"/>
    <col min="8674" max="8674" width="65.85546875" customWidth="1"/>
    <col min="8675" max="8689" width="0" hidden="1" customWidth="1"/>
    <col min="8690" max="8690" width="18.85546875" customWidth="1"/>
    <col min="8691" max="8691" width="18" customWidth="1"/>
    <col min="8692" max="8692" width="15.7109375" customWidth="1"/>
    <col min="8693" max="8693" width="14.7109375" bestFit="1" customWidth="1"/>
    <col min="8694" max="8702" width="0" hidden="1" customWidth="1"/>
    <col min="8703" max="8704" width="16.5703125" customWidth="1"/>
    <col min="8705" max="8705" width="16.28515625" customWidth="1"/>
    <col min="8706" max="8706" width="15.7109375" customWidth="1"/>
    <col min="8707" max="8707" width="14.5703125" bestFit="1" customWidth="1"/>
    <col min="8930" max="8930" width="65.85546875" customWidth="1"/>
    <col min="8931" max="8945" width="0" hidden="1" customWidth="1"/>
    <col min="8946" max="8946" width="18.85546875" customWidth="1"/>
    <col min="8947" max="8947" width="18" customWidth="1"/>
    <col min="8948" max="8948" width="15.7109375" customWidth="1"/>
    <col min="8949" max="8949" width="14.7109375" bestFit="1" customWidth="1"/>
    <col min="8950" max="8958" width="0" hidden="1" customWidth="1"/>
    <col min="8959" max="8960" width="16.5703125" customWidth="1"/>
    <col min="8961" max="8961" width="16.28515625" customWidth="1"/>
    <col min="8962" max="8962" width="15.7109375" customWidth="1"/>
    <col min="8963" max="8963" width="14.5703125" bestFit="1" customWidth="1"/>
    <col min="9186" max="9186" width="65.85546875" customWidth="1"/>
    <col min="9187" max="9201" width="0" hidden="1" customWidth="1"/>
    <col min="9202" max="9202" width="18.85546875" customWidth="1"/>
    <col min="9203" max="9203" width="18" customWidth="1"/>
    <col min="9204" max="9204" width="15.7109375" customWidth="1"/>
    <col min="9205" max="9205" width="14.7109375" bestFit="1" customWidth="1"/>
    <col min="9206" max="9214" width="0" hidden="1" customWidth="1"/>
    <col min="9215" max="9216" width="16.5703125" customWidth="1"/>
    <col min="9217" max="9217" width="16.28515625" customWidth="1"/>
    <col min="9218" max="9218" width="15.7109375" customWidth="1"/>
    <col min="9219" max="9219" width="14.5703125" bestFit="1" customWidth="1"/>
    <col min="9442" max="9442" width="65.85546875" customWidth="1"/>
    <col min="9443" max="9457" width="0" hidden="1" customWidth="1"/>
    <col min="9458" max="9458" width="18.85546875" customWidth="1"/>
    <col min="9459" max="9459" width="18" customWidth="1"/>
    <col min="9460" max="9460" width="15.7109375" customWidth="1"/>
    <col min="9461" max="9461" width="14.7109375" bestFit="1" customWidth="1"/>
    <col min="9462" max="9470" width="0" hidden="1" customWidth="1"/>
    <col min="9471" max="9472" width="16.5703125" customWidth="1"/>
    <col min="9473" max="9473" width="16.28515625" customWidth="1"/>
    <col min="9474" max="9474" width="15.7109375" customWidth="1"/>
    <col min="9475" max="9475" width="14.5703125" bestFit="1" customWidth="1"/>
    <col min="9698" max="9698" width="65.85546875" customWidth="1"/>
    <col min="9699" max="9713" width="0" hidden="1" customWidth="1"/>
    <col min="9714" max="9714" width="18.85546875" customWidth="1"/>
    <col min="9715" max="9715" width="18" customWidth="1"/>
    <col min="9716" max="9716" width="15.7109375" customWidth="1"/>
    <col min="9717" max="9717" width="14.7109375" bestFit="1" customWidth="1"/>
    <col min="9718" max="9726" width="0" hidden="1" customWidth="1"/>
    <col min="9727" max="9728" width="16.5703125" customWidth="1"/>
    <col min="9729" max="9729" width="16.28515625" customWidth="1"/>
    <col min="9730" max="9730" width="15.7109375" customWidth="1"/>
    <col min="9731" max="9731" width="14.5703125" bestFit="1" customWidth="1"/>
    <col min="9954" max="9954" width="65.85546875" customWidth="1"/>
    <col min="9955" max="9969" width="0" hidden="1" customWidth="1"/>
    <col min="9970" max="9970" width="18.85546875" customWidth="1"/>
    <col min="9971" max="9971" width="18" customWidth="1"/>
    <col min="9972" max="9972" width="15.7109375" customWidth="1"/>
    <col min="9973" max="9973" width="14.7109375" bestFit="1" customWidth="1"/>
    <col min="9974" max="9982" width="0" hidden="1" customWidth="1"/>
    <col min="9983" max="9984" width="16.5703125" customWidth="1"/>
    <col min="9985" max="9985" width="16.28515625" customWidth="1"/>
    <col min="9986" max="9986" width="15.7109375" customWidth="1"/>
    <col min="9987" max="9987" width="14.5703125" bestFit="1" customWidth="1"/>
    <col min="10210" max="10210" width="65.85546875" customWidth="1"/>
    <col min="10211" max="10225" width="0" hidden="1" customWidth="1"/>
    <col min="10226" max="10226" width="18.85546875" customWidth="1"/>
    <col min="10227" max="10227" width="18" customWidth="1"/>
    <col min="10228" max="10228" width="15.7109375" customWidth="1"/>
    <col min="10229" max="10229" width="14.7109375" bestFit="1" customWidth="1"/>
    <col min="10230" max="10238" width="0" hidden="1" customWidth="1"/>
    <col min="10239" max="10240" width="16.5703125" customWidth="1"/>
    <col min="10241" max="10241" width="16.28515625" customWidth="1"/>
    <col min="10242" max="10242" width="15.7109375" customWidth="1"/>
    <col min="10243" max="10243" width="14.5703125" bestFit="1" customWidth="1"/>
    <col min="10466" max="10466" width="65.85546875" customWidth="1"/>
    <col min="10467" max="10481" width="0" hidden="1" customWidth="1"/>
    <col min="10482" max="10482" width="18.85546875" customWidth="1"/>
    <col min="10483" max="10483" width="18" customWidth="1"/>
    <col min="10484" max="10484" width="15.7109375" customWidth="1"/>
    <col min="10485" max="10485" width="14.7109375" bestFit="1" customWidth="1"/>
    <col min="10486" max="10494" width="0" hidden="1" customWidth="1"/>
    <col min="10495" max="10496" width="16.5703125" customWidth="1"/>
    <col min="10497" max="10497" width="16.28515625" customWidth="1"/>
    <col min="10498" max="10498" width="15.7109375" customWidth="1"/>
    <col min="10499" max="10499" width="14.5703125" bestFit="1" customWidth="1"/>
    <col min="10722" max="10722" width="65.85546875" customWidth="1"/>
    <col min="10723" max="10737" width="0" hidden="1" customWidth="1"/>
    <col min="10738" max="10738" width="18.85546875" customWidth="1"/>
    <col min="10739" max="10739" width="18" customWidth="1"/>
    <col min="10740" max="10740" width="15.7109375" customWidth="1"/>
    <col min="10741" max="10741" width="14.7109375" bestFit="1" customWidth="1"/>
    <col min="10742" max="10750" width="0" hidden="1" customWidth="1"/>
    <col min="10751" max="10752" width="16.5703125" customWidth="1"/>
    <col min="10753" max="10753" width="16.28515625" customWidth="1"/>
    <col min="10754" max="10754" width="15.7109375" customWidth="1"/>
    <col min="10755" max="10755" width="14.5703125" bestFit="1" customWidth="1"/>
    <col min="10978" max="10978" width="65.85546875" customWidth="1"/>
    <col min="10979" max="10993" width="0" hidden="1" customWidth="1"/>
    <col min="10994" max="10994" width="18.85546875" customWidth="1"/>
    <col min="10995" max="10995" width="18" customWidth="1"/>
    <col min="10996" max="10996" width="15.7109375" customWidth="1"/>
    <col min="10997" max="10997" width="14.7109375" bestFit="1" customWidth="1"/>
    <col min="10998" max="11006" width="0" hidden="1" customWidth="1"/>
    <col min="11007" max="11008" width="16.5703125" customWidth="1"/>
    <col min="11009" max="11009" width="16.28515625" customWidth="1"/>
    <col min="11010" max="11010" width="15.7109375" customWidth="1"/>
    <col min="11011" max="11011" width="14.5703125" bestFit="1" customWidth="1"/>
    <col min="11234" max="11234" width="65.85546875" customWidth="1"/>
    <col min="11235" max="11249" width="0" hidden="1" customWidth="1"/>
    <col min="11250" max="11250" width="18.85546875" customWidth="1"/>
    <col min="11251" max="11251" width="18" customWidth="1"/>
    <col min="11252" max="11252" width="15.7109375" customWidth="1"/>
    <col min="11253" max="11253" width="14.7109375" bestFit="1" customWidth="1"/>
    <col min="11254" max="11262" width="0" hidden="1" customWidth="1"/>
    <col min="11263" max="11264" width="16.5703125" customWidth="1"/>
    <col min="11265" max="11265" width="16.28515625" customWidth="1"/>
    <col min="11266" max="11266" width="15.7109375" customWidth="1"/>
    <col min="11267" max="11267" width="14.5703125" bestFit="1" customWidth="1"/>
    <col min="11490" max="11490" width="65.85546875" customWidth="1"/>
    <col min="11491" max="11505" width="0" hidden="1" customWidth="1"/>
    <col min="11506" max="11506" width="18.85546875" customWidth="1"/>
    <col min="11507" max="11507" width="18" customWidth="1"/>
    <col min="11508" max="11508" width="15.7109375" customWidth="1"/>
    <col min="11509" max="11509" width="14.7109375" bestFit="1" customWidth="1"/>
    <col min="11510" max="11518" width="0" hidden="1" customWidth="1"/>
    <col min="11519" max="11520" width="16.5703125" customWidth="1"/>
    <col min="11521" max="11521" width="16.28515625" customWidth="1"/>
    <col min="11522" max="11522" width="15.7109375" customWidth="1"/>
    <col min="11523" max="11523" width="14.5703125" bestFit="1" customWidth="1"/>
    <col min="11746" max="11746" width="65.85546875" customWidth="1"/>
    <col min="11747" max="11761" width="0" hidden="1" customWidth="1"/>
    <col min="11762" max="11762" width="18.85546875" customWidth="1"/>
    <col min="11763" max="11763" width="18" customWidth="1"/>
    <col min="11764" max="11764" width="15.7109375" customWidth="1"/>
    <col min="11765" max="11765" width="14.7109375" bestFit="1" customWidth="1"/>
    <col min="11766" max="11774" width="0" hidden="1" customWidth="1"/>
    <col min="11775" max="11776" width="16.5703125" customWidth="1"/>
    <col min="11777" max="11777" width="16.28515625" customWidth="1"/>
    <col min="11778" max="11778" width="15.7109375" customWidth="1"/>
    <col min="11779" max="11779" width="14.5703125" bestFit="1" customWidth="1"/>
    <col min="12002" max="12002" width="65.85546875" customWidth="1"/>
    <col min="12003" max="12017" width="0" hidden="1" customWidth="1"/>
    <col min="12018" max="12018" width="18.85546875" customWidth="1"/>
    <col min="12019" max="12019" width="18" customWidth="1"/>
    <col min="12020" max="12020" width="15.7109375" customWidth="1"/>
    <col min="12021" max="12021" width="14.7109375" bestFit="1" customWidth="1"/>
    <col min="12022" max="12030" width="0" hidden="1" customWidth="1"/>
    <col min="12031" max="12032" width="16.5703125" customWidth="1"/>
    <col min="12033" max="12033" width="16.28515625" customWidth="1"/>
    <col min="12034" max="12034" width="15.7109375" customWidth="1"/>
    <col min="12035" max="12035" width="14.5703125" bestFit="1" customWidth="1"/>
    <col min="12258" max="12258" width="65.85546875" customWidth="1"/>
    <col min="12259" max="12273" width="0" hidden="1" customWidth="1"/>
    <col min="12274" max="12274" width="18.85546875" customWidth="1"/>
    <col min="12275" max="12275" width="18" customWidth="1"/>
    <col min="12276" max="12276" width="15.7109375" customWidth="1"/>
    <col min="12277" max="12277" width="14.7109375" bestFit="1" customWidth="1"/>
    <col min="12278" max="12286" width="0" hidden="1" customWidth="1"/>
    <col min="12287" max="12288" width="16.5703125" customWidth="1"/>
    <col min="12289" max="12289" width="16.28515625" customWidth="1"/>
    <col min="12290" max="12290" width="15.7109375" customWidth="1"/>
    <col min="12291" max="12291" width="14.5703125" bestFit="1" customWidth="1"/>
    <col min="12514" max="12514" width="65.85546875" customWidth="1"/>
    <col min="12515" max="12529" width="0" hidden="1" customWidth="1"/>
    <col min="12530" max="12530" width="18.85546875" customWidth="1"/>
    <col min="12531" max="12531" width="18" customWidth="1"/>
    <col min="12532" max="12532" width="15.7109375" customWidth="1"/>
    <col min="12533" max="12533" width="14.7109375" bestFit="1" customWidth="1"/>
    <col min="12534" max="12542" width="0" hidden="1" customWidth="1"/>
    <col min="12543" max="12544" width="16.5703125" customWidth="1"/>
    <col min="12545" max="12545" width="16.28515625" customWidth="1"/>
    <col min="12546" max="12546" width="15.7109375" customWidth="1"/>
    <col min="12547" max="12547" width="14.5703125" bestFit="1" customWidth="1"/>
    <col min="12770" max="12770" width="65.85546875" customWidth="1"/>
    <col min="12771" max="12785" width="0" hidden="1" customWidth="1"/>
    <col min="12786" max="12786" width="18.85546875" customWidth="1"/>
    <col min="12787" max="12787" width="18" customWidth="1"/>
    <col min="12788" max="12788" width="15.7109375" customWidth="1"/>
    <col min="12789" max="12789" width="14.7109375" bestFit="1" customWidth="1"/>
    <col min="12790" max="12798" width="0" hidden="1" customWidth="1"/>
    <col min="12799" max="12800" width="16.5703125" customWidth="1"/>
    <col min="12801" max="12801" width="16.28515625" customWidth="1"/>
    <col min="12802" max="12802" width="15.7109375" customWidth="1"/>
    <col min="12803" max="12803" width="14.5703125" bestFit="1" customWidth="1"/>
    <col min="13026" max="13026" width="65.85546875" customWidth="1"/>
    <col min="13027" max="13041" width="0" hidden="1" customWidth="1"/>
    <col min="13042" max="13042" width="18.85546875" customWidth="1"/>
    <col min="13043" max="13043" width="18" customWidth="1"/>
    <col min="13044" max="13044" width="15.7109375" customWidth="1"/>
    <col min="13045" max="13045" width="14.7109375" bestFit="1" customWidth="1"/>
    <col min="13046" max="13054" width="0" hidden="1" customWidth="1"/>
    <col min="13055" max="13056" width="16.5703125" customWidth="1"/>
    <col min="13057" max="13057" width="16.28515625" customWidth="1"/>
    <col min="13058" max="13058" width="15.7109375" customWidth="1"/>
    <col min="13059" max="13059" width="14.5703125" bestFit="1" customWidth="1"/>
    <col min="13282" max="13282" width="65.85546875" customWidth="1"/>
    <col min="13283" max="13297" width="0" hidden="1" customWidth="1"/>
    <col min="13298" max="13298" width="18.85546875" customWidth="1"/>
    <col min="13299" max="13299" width="18" customWidth="1"/>
    <col min="13300" max="13300" width="15.7109375" customWidth="1"/>
    <col min="13301" max="13301" width="14.7109375" bestFit="1" customWidth="1"/>
    <col min="13302" max="13310" width="0" hidden="1" customWidth="1"/>
    <col min="13311" max="13312" width="16.5703125" customWidth="1"/>
    <col min="13313" max="13313" width="16.28515625" customWidth="1"/>
    <col min="13314" max="13314" width="15.7109375" customWidth="1"/>
    <col min="13315" max="13315" width="14.5703125" bestFit="1" customWidth="1"/>
    <col min="13538" max="13538" width="65.85546875" customWidth="1"/>
    <col min="13539" max="13553" width="0" hidden="1" customWidth="1"/>
    <col min="13554" max="13554" width="18.85546875" customWidth="1"/>
    <col min="13555" max="13555" width="18" customWidth="1"/>
    <col min="13556" max="13556" width="15.7109375" customWidth="1"/>
    <col min="13557" max="13557" width="14.7109375" bestFit="1" customWidth="1"/>
    <col min="13558" max="13566" width="0" hidden="1" customWidth="1"/>
    <col min="13567" max="13568" width="16.5703125" customWidth="1"/>
    <col min="13569" max="13569" width="16.28515625" customWidth="1"/>
    <col min="13570" max="13570" width="15.7109375" customWidth="1"/>
    <col min="13571" max="13571" width="14.5703125" bestFit="1" customWidth="1"/>
    <col min="13794" max="13794" width="65.85546875" customWidth="1"/>
    <col min="13795" max="13809" width="0" hidden="1" customWidth="1"/>
    <col min="13810" max="13810" width="18.85546875" customWidth="1"/>
    <col min="13811" max="13811" width="18" customWidth="1"/>
    <col min="13812" max="13812" width="15.7109375" customWidth="1"/>
    <col min="13813" max="13813" width="14.7109375" bestFit="1" customWidth="1"/>
    <col min="13814" max="13822" width="0" hidden="1" customWidth="1"/>
    <col min="13823" max="13824" width="16.5703125" customWidth="1"/>
    <col min="13825" max="13825" width="16.28515625" customWidth="1"/>
    <col min="13826" max="13826" width="15.7109375" customWidth="1"/>
    <col min="13827" max="13827" width="14.5703125" bestFit="1" customWidth="1"/>
    <col min="14050" max="14050" width="65.85546875" customWidth="1"/>
    <col min="14051" max="14065" width="0" hidden="1" customWidth="1"/>
    <col min="14066" max="14066" width="18.85546875" customWidth="1"/>
    <col min="14067" max="14067" width="18" customWidth="1"/>
    <col min="14068" max="14068" width="15.7109375" customWidth="1"/>
    <col min="14069" max="14069" width="14.7109375" bestFit="1" customWidth="1"/>
    <col min="14070" max="14078" width="0" hidden="1" customWidth="1"/>
    <col min="14079" max="14080" width="16.5703125" customWidth="1"/>
    <col min="14081" max="14081" width="16.28515625" customWidth="1"/>
    <col min="14082" max="14082" width="15.7109375" customWidth="1"/>
    <col min="14083" max="14083" width="14.5703125" bestFit="1" customWidth="1"/>
    <col min="14306" max="14306" width="65.85546875" customWidth="1"/>
    <col min="14307" max="14321" width="0" hidden="1" customWidth="1"/>
    <col min="14322" max="14322" width="18.85546875" customWidth="1"/>
    <col min="14323" max="14323" width="18" customWidth="1"/>
    <col min="14324" max="14324" width="15.7109375" customWidth="1"/>
    <col min="14325" max="14325" width="14.7109375" bestFit="1" customWidth="1"/>
    <col min="14326" max="14334" width="0" hidden="1" customWidth="1"/>
    <col min="14335" max="14336" width="16.5703125" customWidth="1"/>
    <col min="14337" max="14337" width="16.28515625" customWidth="1"/>
    <col min="14338" max="14338" width="15.7109375" customWidth="1"/>
    <col min="14339" max="14339" width="14.5703125" bestFit="1" customWidth="1"/>
    <col min="14562" max="14562" width="65.85546875" customWidth="1"/>
    <col min="14563" max="14577" width="0" hidden="1" customWidth="1"/>
    <col min="14578" max="14578" width="18.85546875" customWidth="1"/>
    <col min="14579" max="14579" width="18" customWidth="1"/>
    <col min="14580" max="14580" width="15.7109375" customWidth="1"/>
    <col min="14581" max="14581" width="14.7109375" bestFit="1" customWidth="1"/>
    <col min="14582" max="14590" width="0" hidden="1" customWidth="1"/>
    <col min="14591" max="14592" width="16.5703125" customWidth="1"/>
    <col min="14593" max="14593" width="16.28515625" customWidth="1"/>
    <col min="14594" max="14594" width="15.7109375" customWidth="1"/>
    <col min="14595" max="14595" width="14.5703125" bestFit="1" customWidth="1"/>
    <col min="14818" max="14818" width="65.85546875" customWidth="1"/>
    <col min="14819" max="14833" width="0" hidden="1" customWidth="1"/>
    <col min="14834" max="14834" width="18.85546875" customWidth="1"/>
    <col min="14835" max="14835" width="18" customWidth="1"/>
    <col min="14836" max="14836" width="15.7109375" customWidth="1"/>
    <col min="14837" max="14837" width="14.7109375" bestFit="1" customWidth="1"/>
    <col min="14838" max="14846" width="0" hidden="1" customWidth="1"/>
    <col min="14847" max="14848" width="16.5703125" customWidth="1"/>
    <col min="14849" max="14849" width="16.28515625" customWidth="1"/>
    <col min="14850" max="14850" width="15.7109375" customWidth="1"/>
    <col min="14851" max="14851" width="14.5703125" bestFit="1" customWidth="1"/>
    <col min="15074" max="15074" width="65.85546875" customWidth="1"/>
    <col min="15075" max="15089" width="0" hidden="1" customWidth="1"/>
    <col min="15090" max="15090" width="18.85546875" customWidth="1"/>
    <col min="15091" max="15091" width="18" customWidth="1"/>
    <col min="15092" max="15092" width="15.7109375" customWidth="1"/>
    <col min="15093" max="15093" width="14.7109375" bestFit="1" customWidth="1"/>
    <col min="15094" max="15102" width="0" hidden="1" customWidth="1"/>
    <col min="15103" max="15104" width="16.5703125" customWidth="1"/>
    <col min="15105" max="15105" width="16.28515625" customWidth="1"/>
    <col min="15106" max="15106" width="15.7109375" customWidth="1"/>
    <col min="15107" max="15107" width="14.5703125" bestFit="1" customWidth="1"/>
    <col min="15330" max="15330" width="65.85546875" customWidth="1"/>
    <col min="15331" max="15345" width="0" hidden="1" customWidth="1"/>
    <col min="15346" max="15346" width="18.85546875" customWidth="1"/>
    <col min="15347" max="15347" width="18" customWidth="1"/>
    <col min="15348" max="15348" width="15.7109375" customWidth="1"/>
    <col min="15349" max="15349" width="14.7109375" bestFit="1" customWidth="1"/>
    <col min="15350" max="15358" width="0" hidden="1" customWidth="1"/>
    <col min="15359" max="15360" width="16.5703125" customWidth="1"/>
    <col min="15361" max="15361" width="16.28515625" customWidth="1"/>
    <col min="15362" max="15362" width="15.7109375" customWidth="1"/>
    <col min="15363" max="15363" width="14.5703125" bestFit="1" customWidth="1"/>
    <col min="15586" max="15586" width="65.85546875" customWidth="1"/>
    <col min="15587" max="15601" width="0" hidden="1" customWidth="1"/>
    <col min="15602" max="15602" width="18.85546875" customWidth="1"/>
    <col min="15603" max="15603" width="18" customWidth="1"/>
    <col min="15604" max="15604" width="15.7109375" customWidth="1"/>
    <col min="15605" max="15605" width="14.7109375" bestFit="1" customWidth="1"/>
    <col min="15606" max="15614" width="0" hidden="1" customWidth="1"/>
    <col min="15615" max="15616" width="16.5703125" customWidth="1"/>
    <col min="15617" max="15617" width="16.28515625" customWidth="1"/>
    <col min="15618" max="15618" width="15.7109375" customWidth="1"/>
    <col min="15619" max="15619" width="14.5703125" bestFit="1" customWidth="1"/>
    <col min="15842" max="15842" width="65.85546875" customWidth="1"/>
    <col min="15843" max="15857" width="0" hidden="1" customWidth="1"/>
    <col min="15858" max="15858" width="18.85546875" customWidth="1"/>
    <col min="15859" max="15859" width="18" customWidth="1"/>
    <col min="15860" max="15860" width="15.7109375" customWidth="1"/>
    <col min="15861" max="15861" width="14.7109375" bestFit="1" customWidth="1"/>
    <col min="15862" max="15870" width="0" hidden="1" customWidth="1"/>
    <col min="15871" max="15872" width="16.5703125" customWidth="1"/>
    <col min="15873" max="15873" width="16.28515625" customWidth="1"/>
    <col min="15874" max="15874" width="15.7109375" customWidth="1"/>
    <col min="15875" max="15875" width="14.5703125" bestFit="1" customWidth="1"/>
    <col min="16098" max="16098" width="65.85546875" customWidth="1"/>
    <col min="16099" max="16113" width="0" hidden="1" customWidth="1"/>
    <col min="16114" max="16114" width="18.85546875" customWidth="1"/>
    <col min="16115" max="16115" width="18" customWidth="1"/>
    <col min="16116" max="16116" width="15.7109375" customWidth="1"/>
    <col min="16117" max="16117" width="14.7109375" bestFit="1" customWidth="1"/>
    <col min="16118" max="16126" width="0" hidden="1" customWidth="1"/>
    <col min="16127" max="16128" width="16.5703125" customWidth="1"/>
    <col min="16129" max="16129" width="16.28515625" customWidth="1"/>
    <col min="16130" max="16130" width="15.7109375" customWidth="1"/>
    <col min="16131" max="16131" width="14.5703125" bestFit="1" customWidth="1"/>
  </cols>
  <sheetData>
    <row r="1" spans="1:3" x14ac:dyDescent="0.25">
      <c r="A1" s="1" t="s">
        <v>0</v>
      </c>
      <c r="C1" s="2" t="s">
        <v>1</v>
      </c>
    </row>
    <row r="2" spans="1:3" x14ac:dyDescent="0.25">
      <c r="A2" s="3" t="s">
        <v>2</v>
      </c>
      <c r="B2" s="4"/>
      <c r="C2" s="5">
        <v>60000000</v>
      </c>
    </row>
    <row r="3" spans="1:3" x14ac:dyDescent="0.25">
      <c r="A3" s="3" t="s">
        <v>3</v>
      </c>
      <c r="B3" s="4"/>
      <c r="C3" s="5">
        <v>5000000</v>
      </c>
    </row>
    <row r="4" spans="1:3" x14ac:dyDescent="0.25">
      <c r="A4" s="3" t="s">
        <v>4</v>
      </c>
      <c r="B4" s="4"/>
      <c r="C4" s="5">
        <v>50000000</v>
      </c>
    </row>
    <row r="5" spans="1:3" x14ac:dyDescent="0.25">
      <c r="A5" s="3" t="s">
        <v>5</v>
      </c>
      <c r="B5" s="4"/>
      <c r="C5" s="5">
        <v>120000000</v>
      </c>
    </row>
    <row r="6" spans="1:3" x14ac:dyDescent="0.25">
      <c r="A6" s="3" t="s">
        <v>6</v>
      </c>
      <c r="B6" s="4"/>
      <c r="C6" s="5">
        <v>90000000</v>
      </c>
    </row>
    <row r="7" spans="1:3" ht="26.25" x14ac:dyDescent="0.25">
      <c r="A7" s="6" t="s">
        <v>7</v>
      </c>
      <c r="B7" s="4"/>
      <c r="C7" s="5">
        <v>2100000</v>
      </c>
    </row>
    <row r="8" spans="1:3" s="10" customFormat="1" ht="12.75" x14ac:dyDescent="0.2">
      <c r="A8" s="7" t="s">
        <v>8</v>
      </c>
      <c r="B8" s="8">
        <f>SUM(B2:B7)</f>
        <v>0</v>
      </c>
      <c r="C8" s="9">
        <f>SUM(C2:C7)</f>
        <v>327100000</v>
      </c>
    </row>
    <row r="9" spans="1:3" x14ac:dyDescent="0.25">
      <c r="A9" s="11"/>
    </row>
    <row r="10" spans="1:3" x14ac:dyDescent="0.25">
      <c r="A10" s="12"/>
    </row>
    <row r="11" spans="1:3" x14ac:dyDescent="0.25">
      <c r="A11" s="1" t="s">
        <v>9</v>
      </c>
    </row>
    <row r="12" spans="1:3" x14ac:dyDescent="0.25">
      <c r="A12" s="13" t="s">
        <v>10</v>
      </c>
    </row>
    <row r="13" spans="1:3" x14ac:dyDescent="0.25">
      <c r="A13" s="3" t="s">
        <v>11</v>
      </c>
      <c r="B13" s="4"/>
      <c r="C13" s="5">
        <v>5000000</v>
      </c>
    </row>
    <row r="14" spans="1:3" x14ac:dyDescent="0.25">
      <c r="A14" s="3" t="s">
        <v>12</v>
      </c>
      <c r="B14" s="4"/>
      <c r="C14" s="5">
        <v>1500000</v>
      </c>
    </row>
    <row r="15" spans="1:3" x14ac:dyDescent="0.25">
      <c r="A15" s="3" t="s">
        <v>13</v>
      </c>
      <c r="B15" s="4"/>
      <c r="C15" s="5">
        <v>500000</v>
      </c>
    </row>
    <row r="16" spans="1:3" x14ac:dyDescent="0.25">
      <c r="A16" s="3" t="s">
        <v>14</v>
      </c>
      <c r="B16" s="4"/>
      <c r="C16" s="5">
        <v>4000000</v>
      </c>
    </row>
    <row r="17" spans="1:3" x14ac:dyDescent="0.25">
      <c r="A17" s="3" t="s">
        <v>15</v>
      </c>
      <c r="B17" s="4"/>
      <c r="C17" s="5">
        <v>650000</v>
      </c>
    </row>
    <row r="18" spans="1:3" x14ac:dyDescent="0.25">
      <c r="A18" s="3" t="s">
        <v>16</v>
      </c>
      <c r="B18" s="4"/>
      <c r="C18" s="5">
        <v>1500000</v>
      </c>
    </row>
    <row r="19" spans="1:3" x14ac:dyDescent="0.25">
      <c r="A19" s="3" t="s">
        <v>17</v>
      </c>
      <c r="B19" s="4"/>
      <c r="C19" s="5">
        <v>100000</v>
      </c>
    </row>
    <row r="20" spans="1:3" x14ac:dyDescent="0.25">
      <c r="A20" s="3" t="s">
        <v>18</v>
      </c>
      <c r="B20" s="4"/>
      <c r="C20" s="5">
        <v>3200000</v>
      </c>
    </row>
    <row r="21" spans="1:3" x14ac:dyDescent="0.25">
      <c r="A21" s="3" t="s">
        <v>19</v>
      </c>
      <c r="B21" s="4"/>
      <c r="C21" s="5">
        <v>2000000</v>
      </c>
    </row>
    <row r="22" spans="1:3" x14ac:dyDescent="0.25">
      <c r="A22" s="3" t="s">
        <v>20</v>
      </c>
      <c r="B22" s="4"/>
      <c r="C22" s="5">
        <v>1500000</v>
      </c>
    </row>
    <row r="23" spans="1:3" x14ac:dyDescent="0.25">
      <c r="A23" s="3" t="s">
        <v>21</v>
      </c>
      <c r="B23" s="4"/>
      <c r="C23" s="5">
        <v>8500000</v>
      </c>
    </row>
    <row r="24" spans="1:3" x14ac:dyDescent="0.25">
      <c r="A24" s="3" t="s">
        <v>22</v>
      </c>
      <c r="B24" s="4"/>
      <c r="C24" s="5">
        <v>15000000</v>
      </c>
    </row>
    <row r="25" spans="1:3" x14ac:dyDescent="0.25">
      <c r="A25" s="3" t="s">
        <v>23</v>
      </c>
      <c r="B25" s="4"/>
      <c r="C25" s="5">
        <v>18000000</v>
      </c>
    </row>
    <row r="26" spans="1:3" x14ac:dyDescent="0.25">
      <c r="A26" s="13" t="s">
        <v>24</v>
      </c>
      <c r="B26" s="14">
        <f>SUM(B18:B23)</f>
        <v>0</v>
      </c>
      <c r="C26" s="15">
        <f>SUM(C13:C25)</f>
        <v>61450000</v>
      </c>
    </row>
    <row r="27" spans="1:3" x14ac:dyDescent="0.25">
      <c r="A27" s="11"/>
    </row>
    <row r="28" spans="1:3" x14ac:dyDescent="0.25">
      <c r="A28" s="13" t="s">
        <v>25</v>
      </c>
    </row>
    <row r="29" spans="1:3" x14ac:dyDescent="0.25">
      <c r="A29" s="3" t="s">
        <v>26</v>
      </c>
      <c r="B29" s="4"/>
      <c r="C29" s="5">
        <v>11000000</v>
      </c>
    </row>
    <row r="30" spans="1:3" x14ac:dyDescent="0.25">
      <c r="A30" s="3" t="s">
        <v>27</v>
      </c>
      <c r="B30" s="4"/>
      <c r="C30" s="5">
        <v>45000000</v>
      </c>
    </row>
    <row r="31" spans="1:3" x14ac:dyDescent="0.25">
      <c r="A31" s="3" t="s">
        <v>28</v>
      </c>
      <c r="B31" s="4"/>
      <c r="C31" s="5">
        <v>28750000</v>
      </c>
    </row>
    <row r="32" spans="1:3" x14ac:dyDescent="0.25">
      <c r="A32" s="13" t="s">
        <v>29</v>
      </c>
      <c r="B32" s="14">
        <f>SUM(B29:B31)</f>
        <v>0</v>
      </c>
      <c r="C32" s="15">
        <f>SUM(C29:C31)</f>
        <v>84750000</v>
      </c>
    </row>
    <row r="33" spans="1:3" x14ac:dyDescent="0.25">
      <c r="A33" s="13"/>
    </row>
    <row r="34" spans="1:3" x14ac:dyDescent="0.25">
      <c r="A34" s="13"/>
    </row>
    <row r="35" spans="1:3" x14ac:dyDescent="0.25">
      <c r="A35" s="13" t="s">
        <v>30</v>
      </c>
    </row>
    <row r="36" spans="1:3" x14ac:dyDescent="0.25">
      <c r="A36" s="3" t="s">
        <v>31</v>
      </c>
      <c r="B36" s="4"/>
      <c r="C36" s="5">
        <v>131000000</v>
      </c>
    </row>
    <row r="37" spans="1:3" x14ac:dyDescent="0.25">
      <c r="A37" s="3" t="s">
        <v>32</v>
      </c>
      <c r="B37" s="4"/>
      <c r="C37" s="5">
        <v>48000000</v>
      </c>
    </row>
    <row r="38" spans="1:3" x14ac:dyDescent="0.25">
      <c r="A38" s="3" t="s">
        <v>33</v>
      </c>
      <c r="B38" s="4"/>
      <c r="C38" s="5">
        <v>4000000</v>
      </c>
    </row>
    <row r="39" spans="1:3" x14ac:dyDescent="0.25">
      <c r="A39" s="3" t="s">
        <v>34</v>
      </c>
      <c r="B39" s="4"/>
      <c r="C39" s="5">
        <v>41900000</v>
      </c>
    </row>
    <row r="40" spans="1:3" x14ac:dyDescent="0.25">
      <c r="A40" s="11" t="s">
        <v>35</v>
      </c>
      <c r="B40" s="16">
        <f>SUM(B36:B39)</f>
        <v>0</v>
      </c>
      <c r="C40" s="17">
        <f>SUM(C36:C39)</f>
        <v>224900000</v>
      </c>
    </row>
    <row r="41" spans="1:3" x14ac:dyDescent="0.25">
      <c r="A41" s="11"/>
    </row>
    <row r="42" spans="1:3" x14ac:dyDescent="0.25">
      <c r="A42" s="11" t="s">
        <v>36</v>
      </c>
      <c r="C42" s="5">
        <v>6000000</v>
      </c>
    </row>
    <row r="43" spans="1:3" x14ac:dyDescent="0.25">
      <c r="A43" s="18" t="s">
        <v>37</v>
      </c>
      <c r="B43" s="4"/>
    </row>
    <row r="44" spans="1:3" x14ac:dyDescent="0.25">
      <c r="A44" s="18" t="s">
        <v>38</v>
      </c>
      <c r="B44" s="4"/>
    </row>
    <row r="45" spans="1:3" x14ac:dyDescent="0.25">
      <c r="A45" s="18" t="s">
        <v>39</v>
      </c>
      <c r="B45" s="4"/>
    </row>
    <row r="46" spans="1:3" x14ac:dyDescent="0.25">
      <c r="A46" s="13" t="s">
        <v>40</v>
      </c>
      <c r="B46" s="4"/>
      <c r="C46" s="5">
        <f>SUM(C42:C45)</f>
        <v>6000000</v>
      </c>
    </row>
    <row r="47" spans="1:3" x14ac:dyDescent="0.25">
      <c r="A47" s="13"/>
      <c r="B47" s="4"/>
    </row>
    <row r="48" spans="1:3" x14ac:dyDescent="0.25">
      <c r="A48" s="11" t="s">
        <v>43</v>
      </c>
      <c r="B48" s="22"/>
      <c r="C48" s="23">
        <v>29368000</v>
      </c>
    </row>
    <row r="49" spans="1:3" x14ac:dyDescent="0.25">
      <c r="A49" s="18"/>
      <c r="B49" s="4"/>
    </row>
    <row r="50" spans="1:3" x14ac:dyDescent="0.25">
      <c r="A50" s="18"/>
      <c r="B50" s="4"/>
    </row>
    <row r="51" spans="1:3" x14ac:dyDescent="0.25">
      <c r="A51" s="13"/>
      <c r="B51" s="4"/>
    </row>
    <row r="52" spans="1:3" x14ac:dyDescent="0.25">
      <c r="A52" s="19" t="s">
        <v>41</v>
      </c>
      <c r="B52" s="20"/>
      <c r="C52" s="9">
        <f>C26+C32+C40+C46+C48</f>
        <v>406468000</v>
      </c>
    </row>
    <row r="53" spans="1:3" x14ac:dyDescent="0.25">
      <c r="A53" s="24" t="s">
        <v>44</v>
      </c>
      <c r="B53" s="25"/>
      <c r="C53" s="26">
        <f>C52-C8</f>
        <v>79368000</v>
      </c>
    </row>
    <row r="54" spans="1:3" x14ac:dyDescent="0.25">
      <c r="A54" s="21" t="s">
        <v>46</v>
      </c>
      <c r="C54" s="5">
        <v>-50000000</v>
      </c>
    </row>
    <row r="55" spans="1:3" x14ac:dyDescent="0.25">
      <c r="A55" s="21" t="s">
        <v>42</v>
      </c>
      <c r="C55" s="5">
        <f>C8-C52-C54</f>
        <v>-29368000</v>
      </c>
    </row>
    <row r="57" spans="1:3" x14ac:dyDescent="0.25">
      <c r="A57" s="24" t="s">
        <v>45</v>
      </c>
      <c r="B57" s="25"/>
      <c r="C57" s="26">
        <f>SUM(C53:C56)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Hegedűs Judit</dc:creator>
  <cp:lastModifiedBy>Hegedűs Judit</cp:lastModifiedBy>
  <dcterms:created xsi:type="dcterms:W3CDTF">2015-12-07T14:38:15Z</dcterms:created>
  <dcterms:modified xsi:type="dcterms:W3CDTF">2015-12-21T14:24:28Z</dcterms:modified>
</cp:coreProperties>
</file>